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EE541F-EB46-4FE7-97BC-0D70CB561E85}" xr6:coauthVersionLast="46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G195" i="1"/>
  <c r="H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/>
  <c r="G196" i="1" l="1"/>
  <c r="H196" i="1"/>
  <c r="J196" i="1"/>
  <c r="I196" i="1"/>
  <c r="F196" i="1"/>
</calcChain>
</file>

<file path=xl/sharedStrings.xml><?xml version="1.0" encoding="utf-8"?>
<sst xmlns="http://schemas.openxmlformats.org/spreadsheetml/2006/main" count="311" uniqueCount="93">
  <si>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</si>
  <si>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</si>
  <si>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</si>
  <si>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</si>
  <si>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</si>
  <si>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</si>
  <si>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</si>
  <si>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</si>
  <si>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</si>
  <si>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</si>
  <si>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</si>
  <si>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</si>
  <si>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</si>
  <si>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</si>
  <si>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</si>
  <si>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</si>
  <si>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</si>
  <si>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</si>
  <si>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</si>
  <si>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</si>
  <si>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</si>
  <si>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</si>
  <si>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</si>
  <si>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</si>
  <si>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</si>
  <si>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</si>
  <si>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</si>
  <si>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</si>
  <si>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</si>
  <si>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</si>
  <si>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</si>
  <si>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</si>
  <si>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</si>
  <si>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</si>
  <si>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</si>
  <si>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</si>
  <si>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</si>
  <si>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</si>
  <si>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</si>
  <si>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</t>
  </si>
  <si>
    <t>Хлеб пшеничный витамин.</t>
  </si>
  <si>
    <t>Хлеб ржаной витамин.</t>
  </si>
  <si>
    <t>Макаронные изделия отварные</t>
  </si>
  <si>
    <t>516\2004</t>
  </si>
  <si>
    <t>Чай с сахаром</t>
  </si>
  <si>
    <t>685\2004</t>
  </si>
  <si>
    <t>Пюре картофельное</t>
  </si>
  <si>
    <t>520\2004</t>
  </si>
  <si>
    <t>Чай с лимоном</t>
  </si>
  <si>
    <t>686\2004</t>
  </si>
  <si>
    <t>Фрукт</t>
  </si>
  <si>
    <t>выпечка</t>
  </si>
  <si>
    <t>302\2007</t>
  </si>
  <si>
    <t>436\2004</t>
  </si>
  <si>
    <t>Гуляш из свинины</t>
  </si>
  <si>
    <t>260\2007</t>
  </si>
  <si>
    <t>304\2007</t>
  </si>
  <si>
    <t>согласовал директор</t>
  </si>
  <si>
    <t>Фрикадельки мясные с соусом</t>
  </si>
  <si>
    <t>297\2007</t>
  </si>
  <si>
    <t>284\2007</t>
  </si>
  <si>
    <t>Плов из мяса куры</t>
  </si>
  <si>
    <t>291\2007</t>
  </si>
  <si>
    <t>568\2011</t>
  </si>
  <si>
    <t>Пицца  Школьная</t>
  </si>
  <si>
    <t>булочное</t>
  </si>
  <si>
    <t>Жаркое по-домашнему с грудкой куры\овощная подгарнировка (огурец св.)</t>
  </si>
  <si>
    <t xml:space="preserve">Каша гречневая  рассыпчатая </t>
  </si>
  <si>
    <t>555\2022</t>
  </si>
  <si>
    <t>Чиполетти мясные</t>
  </si>
  <si>
    <t>513\2022</t>
  </si>
  <si>
    <t>Биточки  по-белорусски</t>
  </si>
  <si>
    <t>ттк311</t>
  </si>
  <si>
    <t>Чай из шиповника</t>
  </si>
  <si>
    <t>Кнели куриные с\с</t>
  </si>
  <si>
    <t>329\2016</t>
  </si>
  <si>
    <t>Греча  рассыпчатая</t>
  </si>
  <si>
    <t>ттк35</t>
  </si>
  <si>
    <t>Бифштекс Любительский с соусом</t>
  </si>
  <si>
    <t>498\2004</t>
  </si>
  <si>
    <t>Котлета из мяса куры с\с</t>
  </si>
  <si>
    <t>541\2004</t>
  </si>
  <si>
    <t>Рагу  из овощей</t>
  </si>
  <si>
    <t>3\2004</t>
  </si>
  <si>
    <t>бутерброд</t>
  </si>
  <si>
    <t>Бутерброд на батоне с сыром</t>
  </si>
  <si>
    <t>Бутерброд с маслом</t>
  </si>
  <si>
    <t>1\2004</t>
  </si>
  <si>
    <t>Рис отварной\яйцо отварное</t>
  </si>
  <si>
    <t>Салат из свеклы с курагой и изюмом</t>
  </si>
  <si>
    <t>32\2011</t>
  </si>
  <si>
    <t>Запеканка картофельная с мясом и маслом</t>
  </si>
  <si>
    <t>Бутерброд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</si>
</sst>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1" sqref="E18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57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3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90</v>
      </c>
      <c r="G6" s="40">
        <v>8.5</v>
      </c>
      <c r="H6" s="40">
        <v>8.1</v>
      </c>
      <c r="I6" s="40">
        <v>9.3000000000000007</v>
      </c>
      <c r="J6" s="40">
        <v>148.5</v>
      </c>
      <c r="K6" s="41" t="s">
        <v>68</v>
      </c>
      <c r="L6" s="40"/>
    </row>
    <row r="7" spans="1:12" ht="14.5" x14ac:dyDescent="0.35">
      <c r="A7" s="23"/>
      <c r="B7" s="15"/>
      <c r="C7" s="11"/>
      <c r="D7" s="6" t="s">
        <v>21</v>
      </c>
      <c r="E7" s="42" t="s">
        <v>42</v>
      </c>
      <c r="F7" s="43">
        <v>150</v>
      </c>
      <c r="G7" s="43">
        <v>5.4</v>
      </c>
      <c r="H7" s="43">
        <v>7.5</v>
      </c>
      <c r="I7" s="43">
        <v>22.9</v>
      </c>
      <c r="J7" s="43">
        <v>180</v>
      </c>
      <c r="K7" s="44" t="s">
        <v>43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</v>
      </c>
      <c r="I8" s="43">
        <v>17.5</v>
      </c>
      <c r="J8" s="43">
        <v>58</v>
      </c>
      <c r="K8" s="44" t="s">
        <v>45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1.7</v>
      </c>
      <c r="H9" s="43">
        <v>0.3</v>
      </c>
      <c r="I9" s="43">
        <v>11.2</v>
      </c>
      <c r="J9" s="43">
        <v>54</v>
      </c>
      <c r="K9" s="44" t="s">
        <v>39</v>
      </c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23</v>
      </c>
      <c r="E11" s="42" t="s">
        <v>86</v>
      </c>
      <c r="F11" s="43">
        <v>45</v>
      </c>
      <c r="G11" s="43">
        <v>1.6</v>
      </c>
      <c r="H11" s="43">
        <v>2.5</v>
      </c>
      <c r="I11" s="43">
        <v>11</v>
      </c>
      <c r="J11" s="43">
        <v>98</v>
      </c>
      <c r="K11" s="51" t="s">
        <v>87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51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17.399999999999999</v>
      </c>
      <c r="H13" s="19">
        <f t="shared" si="0"/>
        <v>18.399999999999999</v>
      </c>
      <c r="I13" s="19">
        <f t="shared" si="0"/>
        <v>71.900000000000006</v>
      </c>
      <c r="J13" s="19">
        <f t="shared" si="0"/>
        <v>538.5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50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515</v>
      </c>
      <c r="G24" s="32">
        <f t="shared" ref="G24:J24" si="4">G13+G23</f>
        <v>17.399999999999999</v>
      </c>
      <c r="H24" s="32">
        <f t="shared" si="4"/>
        <v>18.399999999999999</v>
      </c>
      <c r="I24" s="32">
        <f t="shared" si="4"/>
        <v>71.900000000000006</v>
      </c>
      <c r="J24" s="32">
        <f t="shared" si="4"/>
        <v>538.5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90</v>
      </c>
      <c r="G25" s="40">
        <v>3.7</v>
      </c>
      <c r="H25" s="40">
        <v>9</v>
      </c>
      <c r="I25" s="40">
        <v>11.5</v>
      </c>
      <c r="J25" s="40">
        <v>142.80000000000001</v>
      </c>
      <c r="K25" s="41" t="s">
        <v>70</v>
      </c>
      <c r="L25" s="40"/>
    </row>
    <row r="26" spans="1:12" ht="14.5" x14ac:dyDescent="0.35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6.15</v>
      </c>
      <c r="H26" s="43">
        <v>5.25</v>
      </c>
      <c r="I26" s="43">
        <v>11.75</v>
      </c>
      <c r="J26" s="43">
        <v>145.5</v>
      </c>
      <c r="K26" s="44" t="s">
        <v>47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0.3</v>
      </c>
      <c r="H27" s="43">
        <v>0.1</v>
      </c>
      <c r="I27" s="43">
        <v>15.2</v>
      </c>
      <c r="J27" s="43">
        <v>65</v>
      </c>
      <c r="K27" s="44" t="s">
        <v>49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2.2000000000000002</v>
      </c>
      <c r="H28" s="43">
        <v>0.3</v>
      </c>
      <c r="I28" s="43">
        <v>12.9</v>
      </c>
      <c r="J28" s="43">
        <v>63</v>
      </c>
      <c r="K28" s="44" t="s">
        <v>39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23</v>
      </c>
      <c r="E30" s="42" t="s">
        <v>41</v>
      </c>
      <c r="F30" s="43">
        <v>30</v>
      </c>
      <c r="G30" s="43">
        <v>1.7</v>
      </c>
      <c r="H30" s="43">
        <v>0.3</v>
      </c>
      <c r="I30" s="43">
        <v>11.2</v>
      </c>
      <c r="J30" s="43">
        <v>54</v>
      </c>
      <c r="K30" s="44" t="s">
        <v>39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14.05</v>
      </c>
      <c r="H32" s="19">
        <f t="shared" ref="H32" si="7">SUM(H25:H31)</f>
        <v>14.950000000000001</v>
      </c>
      <c r="I32" s="19">
        <f t="shared" ref="I32" si="8">SUM(I25:I31)</f>
        <v>62.55</v>
      </c>
      <c r="J32" s="19">
        <f t="shared" ref="J32:L32" si="9">SUM(J25:J31)</f>
        <v>470.3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500</v>
      </c>
      <c r="G43" s="32">
        <f t="shared" ref="G43" si="14">G32+G42</f>
        <v>14.05</v>
      </c>
      <c r="H43" s="32">
        <f t="shared" ref="H43" si="15">H32+H42</f>
        <v>14.950000000000001</v>
      </c>
      <c r="I43" s="32">
        <f t="shared" ref="I43" si="16">I32+I42</f>
        <v>62.55</v>
      </c>
      <c r="J43" s="32">
        <f t="shared" ref="J43:L43" si="17">J32+J42</f>
        <v>470.3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6</v>
      </c>
      <c r="H44" s="40">
        <v>8</v>
      </c>
      <c r="I44" s="40">
        <v>9</v>
      </c>
      <c r="J44" s="40">
        <v>149.1</v>
      </c>
      <c r="K44" s="41" t="s">
        <v>55</v>
      </c>
      <c r="L44" s="40"/>
    </row>
    <row r="45" spans="1:12" ht="14.5" x14ac:dyDescent="0.35">
      <c r="A45" s="23"/>
      <c r="B45" s="15"/>
      <c r="C45" s="11"/>
      <c r="D45" s="6" t="s">
        <v>21</v>
      </c>
      <c r="E45" s="52" t="s">
        <v>88</v>
      </c>
      <c r="F45" s="43">
        <v>190</v>
      </c>
      <c r="G45" s="43">
        <v>8.7200000000000006</v>
      </c>
      <c r="H45" s="43">
        <v>10.72</v>
      </c>
      <c r="I45" s="43">
        <v>25</v>
      </c>
      <c r="J45" s="43">
        <v>199</v>
      </c>
      <c r="K45" s="44" t="s">
        <v>56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0.2</v>
      </c>
      <c r="H46" s="43">
        <v>0.1</v>
      </c>
      <c r="I46" s="43">
        <v>14.8</v>
      </c>
      <c r="J46" s="43">
        <v>64.5</v>
      </c>
      <c r="K46" s="44" t="s">
        <v>72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2.2000000000000002</v>
      </c>
      <c r="H47" s="43">
        <v>0.3</v>
      </c>
      <c r="I47" s="43">
        <v>12.9</v>
      </c>
      <c r="J47" s="43">
        <v>63</v>
      </c>
      <c r="K47" s="44" t="s">
        <v>39</v>
      </c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23</v>
      </c>
      <c r="E49" s="42" t="s">
        <v>41</v>
      </c>
      <c r="F49" s="43">
        <v>30</v>
      </c>
      <c r="G49" s="43">
        <v>1.7</v>
      </c>
      <c r="H49" s="43">
        <v>0.3</v>
      </c>
      <c r="I49" s="43">
        <v>11.2</v>
      </c>
      <c r="J49" s="43">
        <v>54</v>
      </c>
      <c r="K49" s="44" t="s">
        <v>39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18.82</v>
      </c>
      <c r="H51" s="19">
        <f t="shared" ref="H51" si="19">SUM(H44:H50)</f>
        <v>19.420000000000002</v>
      </c>
      <c r="I51" s="19">
        <f t="shared" ref="I51" si="20">SUM(I44:I50)</f>
        <v>72.899999999999991</v>
      </c>
      <c r="J51" s="19">
        <f t="shared" ref="J51:L51" si="21">SUM(J44:J50)</f>
        <v>529.6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540</v>
      </c>
      <c r="G62" s="32">
        <f t="shared" ref="G62" si="26">G51+G61</f>
        <v>18.82</v>
      </c>
      <c r="H62" s="32">
        <f t="shared" ref="H62" si="27">H51+H61</f>
        <v>19.420000000000002</v>
      </c>
      <c r="I62" s="32">
        <f t="shared" ref="I62" si="28">I51+I61</f>
        <v>72.899999999999991</v>
      </c>
      <c r="J62" s="32">
        <f t="shared" ref="J62:L62" si="29">J51+J61</f>
        <v>529.6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110</v>
      </c>
      <c r="G63" s="40">
        <v>8.4</v>
      </c>
      <c r="H63" s="40">
        <v>9.7899999999999991</v>
      </c>
      <c r="I63" s="40">
        <v>6.24</v>
      </c>
      <c r="J63" s="40">
        <v>142.6</v>
      </c>
      <c r="K63" s="41" t="s">
        <v>75</v>
      </c>
      <c r="L63" s="40"/>
    </row>
    <row r="64" spans="1:12" ht="14.5" x14ac:dyDescent="0.35">
      <c r="A64" s="23"/>
      <c r="B64" s="15"/>
      <c r="C64" s="11"/>
      <c r="D64" s="6" t="s">
        <v>21</v>
      </c>
      <c r="E64" s="42" t="s">
        <v>76</v>
      </c>
      <c r="F64" s="43">
        <v>150</v>
      </c>
      <c r="G64" s="43">
        <v>6</v>
      </c>
      <c r="H64" s="43">
        <v>6.52</v>
      </c>
      <c r="I64" s="43">
        <v>20.75</v>
      </c>
      <c r="J64" s="43">
        <v>165</v>
      </c>
      <c r="K64" s="44" t="s">
        <v>52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48</v>
      </c>
      <c r="F65" s="43">
        <v>250</v>
      </c>
      <c r="G65" s="43">
        <v>0.35</v>
      </c>
      <c r="H65" s="43">
        <v>0.13</v>
      </c>
      <c r="I65" s="43">
        <v>16.899999999999999</v>
      </c>
      <c r="J65" s="43">
        <v>72</v>
      </c>
      <c r="K65" s="44" t="s">
        <v>49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2.2000000000000002</v>
      </c>
      <c r="H66" s="43">
        <v>0.3</v>
      </c>
      <c r="I66" s="43">
        <v>12.9</v>
      </c>
      <c r="J66" s="43">
        <v>63</v>
      </c>
      <c r="K66" s="44" t="s">
        <v>39</v>
      </c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0.65</v>
      </c>
      <c r="H67" s="43">
        <v>0.65</v>
      </c>
      <c r="I67" s="43">
        <v>16.600000000000001</v>
      </c>
      <c r="J67" s="43">
        <v>59</v>
      </c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 t="s">
        <v>41</v>
      </c>
      <c r="F68" s="43">
        <v>30</v>
      </c>
      <c r="G68" s="43">
        <v>1.7</v>
      </c>
      <c r="H68" s="43">
        <v>0.3</v>
      </c>
      <c r="I68" s="43">
        <v>11.2</v>
      </c>
      <c r="J68" s="43">
        <v>54</v>
      </c>
      <c r="K68" s="44" t="s">
        <v>39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19.299999999999997</v>
      </c>
      <c r="H70" s="19">
        <f t="shared" ref="H70" si="31">SUM(H63:H69)</f>
        <v>17.689999999999998</v>
      </c>
      <c r="I70" s="19">
        <f t="shared" ref="I70" si="32">SUM(I63:I69)</f>
        <v>84.59</v>
      </c>
      <c r="J70" s="19">
        <f t="shared" ref="J70:L70" si="33">SUM(J63:J69)</f>
        <v>555.6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670</v>
      </c>
      <c r="G81" s="32">
        <f t="shared" ref="G81" si="38">G70+G80</f>
        <v>19.299999999999997</v>
      </c>
      <c r="H81" s="32">
        <f t="shared" ref="H81" si="39">H70+H80</f>
        <v>17.689999999999998</v>
      </c>
      <c r="I81" s="32">
        <f t="shared" ref="I81" si="40">I70+I80</f>
        <v>84.59</v>
      </c>
      <c r="J81" s="32">
        <f t="shared" ref="J81:L81" si="41">J70+J80</f>
        <v>555.6</v>
      </c>
      <c r="K81" s="32"/>
      <c r="L81" s="32">
        <f t="shared" si="41"/>
        <v>0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230</v>
      </c>
      <c r="G82" s="40">
        <v>11</v>
      </c>
      <c r="H82" s="40">
        <v>18.7</v>
      </c>
      <c r="I82" s="40">
        <v>17.2</v>
      </c>
      <c r="J82" s="40">
        <v>252.3</v>
      </c>
      <c r="K82" s="41" t="s">
        <v>53</v>
      </c>
      <c r="L82" s="40"/>
    </row>
    <row r="83" spans="1:12" ht="14.5" x14ac:dyDescent="0.35">
      <c r="A83" s="23"/>
      <c r="B83" s="15"/>
      <c r="C83" s="11"/>
      <c r="D83" s="6" t="s">
        <v>84</v>
      </c>
      <c r="E83" s="42" t="s">
        <v>85</v>
      </c>
      <c r="F83" s="43">
        <v>45</v>
      </c>
      <c r="G83" s="43">
        <v>4.7</v>
      </c>
      <c r="H83" s="43">
        <v>7.9</v>
      </c>
      <c r="I83" s="43">
        <v>7.3</v>
      </c>
      <c r="J83" s="43">
        <v>123</v>
      </c>
      <c r="K83" s="44" t="s">
        <v>83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</v>
      </c>
      <c r="I84" s="43">
        <v>17.5</v>
      </c>
      <c r="J84" s="43">
        <v>58</v>
      </c>
      <c r="K84" s="44" t="s">
        <v>45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2.2999999999999998</v>
      </c>
      <c r="H85" s="43">
        <v>0.3</v>
      </c>
      <c r="I85" s="43">
        <v>13.6</v>
      </c>
      <c r="J85" s="43">
        <v>84</v>
      </c>
      <c r="K85" s="44" t="s">
        <v>39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23</v>
      </c>
      <c r="E87" s="42" t="s">
        <v>41</v>
      </c>
      <c r="F87" s="43">
        <v>30</v>
      </c>
      <c r="G87" s="43">
        <v>1.7</v>
      </c>
      <c r="H87" s="43">
        <v>0.3</v>
      </c>
      <c r="I87" s="43">
        <v>11.2</v>
      </c>
      <c r="J87" s="43">
        <v>54</v>
      </c>
      <c r="K87" s="44" t="s">
        <v>39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19.899999999999999</v>
      </c>
      <c r="H89" s="19">
        <f t="shared" ref="H89" si="43">SUM(H82:H88)</f>
        <v>27.200000000000003</v>
      </c>
      <c r="I89" s="19">
        <f t="shared" ref="I89" si="44">SUM(I82:I88)</f>
        <v>66.8</v>
      </c>
      <c r="J89" s="19">
        <f t="shared" ref="J89:L89" si="45">SUM(J82:J88)</f>
        <v>571.29999999999995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545</v>
      </c>
      <c r="G100" s="32">
        <f t="shared" ref="G100" si="50">G89+G99</f>
        <v>19.899999999999999</v>
      </c>
      <c r="H100" s="32">
        <f t="shared" ref="H100" si="51">H89+H99</f>
        <v>27.200000000000003</v>
      </c>
      <c r="I100" s="32">
        <f t="shared" ref="I100" si="52">I89+I99</f>
        <v>66.8</v>
      </c>
      <c r="J100" s="32">
        <f t="shared" ref="J100:L100" si="53">J89+J99</f>
        <v>571.29999999999995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110</v>
      </c>
      <c r="G101" s="40">
        <v>8</v>
      </c>
      <c r="H101" s="40">
        <v>12</v>
      </c>
      <c r="I101" s="40">
        <v>22</v>
      </c>
      <c r="J101" s="40">
        <v>227</v>
      </c>
      <c r="K101" s="41" t="s">
        <v>77</v>
      </c>
      <c r="L101" s="40"/>
    </row>
    <row r="102" spans="1:12" ht="14.5" x14ac:dyDescent="0.35">
      <c r="A102" s="23"/>
      <c r="B102" s="15"/>
      <c r="C102" s="11"/>
      <c r="D102" s="6" t="s">
        <v>21</v>
      </c>
      <c r="E102" s="42" t="s">
        <v>67</v>
      </c>
      <c r="F102" s="43">
        <v>150</v>
      </c>
      <c r="G102" s="43">
        <v>6</v>
      </c>
      <c r="H102" s="43">
        <v>6.52</v>
      </c>
      <c r="I102" s="43">
        <v>20.75</v>
      </c>
      <c r="J102" s="43">
        <v>165</v>
      </c>
      <c r="K102" s="44" t="s">
        <v>52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0.3</v>
      </c>
      <c r="H103" s="43">
        <v>0.1</v>
      </c>
      <c r="I103" s="43">
        <v>15.2</v>
      </c>
      <c r="J103" s="43">
        <v>65</v>
      </c>
      <c r="K103" s="44" t="s">
        <v>49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2.2000000000000002</v>
      </c>
      <c r="H104" s="43">
        <v>0.3</v>
      </c>
      <c r="I104" s="43">
        <v>12.9</v>
      </c>
      <c r="J104" s="43">
        <v>63</v>
      </c>
      <c r="K104" s="44" t="s">
        <v>39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23</v>
      </c>
      <c r="E106" s="42" t="s">
        <v>41</v>
      </c>
      <c r="F106" s="43">
        <v>30</v>
      </c>
      <c r="G106" s="43">
        <v>1.7</v>
      </c>
      <c r="H106" s="43">
        <v>0.3</v>
      </c>
      <c r="I106" s="43">
        <v>11.2</v>
      </c>
      <c r="J106" s="43">
        <v>54</v>
      </c>
      <c r="K106" s="44" t="s">
        <v>39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18.2</v>
      </c>
      <c r="H108" s="19">
        <f t="shared" si="54"/>
        <v>19.220000000000002</v>
      </c>
      <c r="I108" s="19">
        <f t="shared" si="54"/>
        <v>82.050000000000011</v>
      </c>
      <c r="J108" s="19">
        <f t="shared" si="54"/>
        <v>574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50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50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520</v>
      </c>
      <c r="G119" s="32">
        <f t="shared" ref="G119" si="58">G108+G118</f>
        <v>18.2</v>
      </c>
      <c r="H119" s="32">
        <f t="shared" ref="H119" si="59">H108+H118</f>
        <v>19.220000000000002</v>
      </c>
      <c r="I119" s="32">
        <f t="shared" ref="I119" si="60">I108+I118</f>
        <v>82.050000000000011</v>
      </c>
      <c r="J119" s="32">
        <f t="shared" ref="J119:L119" si="61">J108+J118</f>
        <v>574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110</v>
      </c>
      <c r="G120" s="40">
        <v>8</v>
      </c>
      <c r="H120" s="40">
        <v>9</v>
      </c>
      <c r="I120" s="40">
        <v>11</v>
      </c>
      <c r="J120" s="40">
        <v>135.5</v>
      </c>
      <c r="K120" s="41" t="s">
        <v>59</v>
      </c>
      <c r="L120" s="40"/>
    </row>
    <row r="121" spans="1:12" ht="14.5" x14ac:dyDescent="0.35">
      <c r="A121" s="14"/>
      <c r="B121" s="15"/>
      <c r="C121" s="11"/>
      <c r="D121" s="6" t="s">
        <v>29</v>
      </c>
      <c r="E121" s="42" t="s">
        <v>42</v>
      </c>
      <c r="F121" s="43">
        <v>150</v>
      </c>
      <c r="G121" s="43">
        <v>5.4</v>
      </c>
      <c r="H121" s="43">
        <v>7.5</v>
      </c>
      <c r="I121" s="43">
        <v>15</v>
      </c>
      <c r="J121" s="43">
        <v>180</v>
      </c>
      <c r="K121" s="44" t="s">
        <v>43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0.2</v>
      </c>
      <c r="H122" s="43">
        <v>0.1</v>
      </c>
      <c r="I122" s="43">
        <v>14.8</v>
      </c>
      <c r="J122" s="43">
        <v>64.5</v>
      </c>
      <c r="K122" s="44" t="s">
        <v>72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2.2000000000000002</v>
      </c>
      <c r="H123" s="43">
        <v>0.3</v>
      </c>
      <c r="I123" s="43">
        <v>12.9</v>
      </c>
      <c r="J123" s="43">
        <v>63</v>
      </c>
      <c r="K123" s="44" t="s">
        <v>39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23</v>
      </c>
      <c r="E125" s="42" t="s">
        <v>41</v>
      </c>
      <c r="F125" s="43">
        <v>30</v>
      </c>
      <c r="G125" s="43">
        <v>1.7</v>
      </c>
      <c r="H125" s="43">
        <v>0.3</v>
      </c>
      <c r="I125" s="43">
        <v>11.2</v>
      </c>
      <c r="J125" s="43">
        <v>54</v>
      </c>
      <c r="K125" s="44" t="s">
        <v>39</v>
      </c>
      <c r="L125" s="43"/>
    </row>
    <row r="126" spans="1:12" ht="14.5" x14ac:dyDescent="0.35">
      <c r="A126" s="14"/>
      <c r="B126" s="15"/>
      <c r="C126" s="11"/>
      <c r="D126" s="6" t="s">
        <v>26</v>
      </c>
      <c r="E126" s="52" t="s">
        <v>89</v>
      </c>
      <c r="F126" s="43">
        <v>60</v>
      </c>
      <c r="G126" s="43">
        <v>0.5</v>
      </c>
      <c r="H126" s="43">
        <v>1.8</v>
      </c>
      <c r="I126" s="43">
        <v>4.3</v>
      </c>
      <c r="J126" s="43">
        <v>38.1</v>
      </c>
      <c r="K126" s="51" t="s">
        <v>90</v>
      </c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</v>
      </c>
      <c r="H127" s="19">
        <f t="shared" si="62"/>
        <v>19.000000000000004</v>
      </c>
      <c r="I127" s="19">
        <f t="shared" si="62"/>
        <v>69.199999999999989</v>
      </c>
      <c r="J127" s="19">
        <f t="shared" si="62"/>
        <v>535.1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580</v>
      </c>
      <c r="G138" s="32">
        <f t="shared" ref="G138" si="66">G127+G137</f>
        <v>18</v>
      </c>
      <c r="H138" s="32">
        <f t="shared" ref="H138" si="67">H127+H137</f>
        <v>19.000000000000004</v>
      </c>
      <c r="I138" s="32">
        <f t="shared" ref="I138" si="68">I127+I137</f>
        <v>69.199999999999989</v>
      </c>
      <c r="J138" s="32">
        <f t="shared" ref="J138:L138" si="69">J127+J137</f>
        <v>535.1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3" t="s">
        <v>91</v>
      </c>
      <c r="F139" s="40">
        <v>205</v>
      </c>
      <c r="G139" s="40">
        <v>13.2</v>
      </c>
      <c r="H139" s="40">
        <v>14.1</v>
      </c>
      <c r="I139" s="40">
        <v>21</v>
      </c>
      <c r="J139" s="40">
        <v>265.3</v>
      </c>
      <c r="K139" s="41" t="s">
        <v>60</v>
      </c>
      <c r="L139" s="40"/>
    </row>
    <row r="140" spans="1:12" ht="14.5" x14ac:dyDescent="0.35">
      <c r="A140" s="23"/>
      <c r="B140" s="15"/>
      <c r="C140" s="11"/>
      <c r="D140" s="6" t="s">
        <v>84</v>
      </c>
      <c r="E140" s="52" t="s">
        <v>92</v>
      </c>
      <c r="F140" s="43">
        <v>40</v>
      </c>
      <c r="G140" s="43">
        <v>1.3</v>
      </c>
      <c r="H140" s="43">
        <v>2</v>
      </c>
      <c r="I140" s="43">
        <v>9</v>
      </c>
      <c r="J140" s="43">
        <v>85.3</v>
      </c>
      <c r="K140" s="51" t="s">
        <v>87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0.3</v>
      </c>
      <c r="H141" s="43">
        <v>0.1</v>
      </c>
      <c r="I141" s="43">
        <v>15.2</v>
      </c>
      <c r="J141" s="43">
        <v>65</v>
      </c>
      <c r="K141" s="44" t="s">
        <v>49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2.2999999999999998</v>
      </c>
      <c r="H142" s="43">
        <v>0.3</v>
      </c>
      <c r="I142" s="43">
        <v>13.6</v>
      </c>
      <c r="J142" s="43">
        <v>84</v>
      </c>
      <c r="K142" s="44" t="s">
        <v>39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23</v>
      </c>
      <c r="E144" s="42" t="s">
        <v>41</v>
      </c>
      <c r="F144" s="43">
        <v>30</v>
      </c>
      <c r="G144" s="43">
        <v>1.7</v>
      </c>
      <c r="H144" s="43">
        <v>0.3</v>
      </c>
      <c r="I144" s="43">
        <v>11.2</v>
      </c>
      <c r="J144" s="43">
        <v>54</v>
      </c>
      <c r="K144" s="44" t="s">
        <v>39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18.8</v>
      </c>
      <c r="H146" s="19">
        <f t="shared" si="70"/>
        <v>16.800000000000004</v>
      </c>
      <c r="I146" s="19">
        <f t="shared" si="70"/>
        <v>70</v>
      </c>
      <c r="J146" s="19">
        <f t="shared" si="70"/>
        <v>553.6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515</v>
      </c>
      <c r="G157" s="32">
        <f t="shared" ref="G157" si="74">G146+G156</f>
        <v>18.8</v>
      </c>
      <c r="H157" s="32">
        <f t="shared" ref="H157" si="75">H146+H156</f>
        <v>16.800000000000004</v>
      </c>
      <c r="I157" s="32">
        <f t="shared" ref="I157" si="76">I146+I156</f>
        <v>70</v>
      </c>
      <c r="J157" s="32">
        <f t="shared" ref="J157:L157" si="77">J146+J156</f>
        <v>553.6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110</v>
      </c>
      <c r="G158" s="40">
        <v>11.5</v>
      </c>
      <c r="H158" s="40">
        <v>12.08</v>
      </c>
      <c r="I158" s="40">
        <v>23.3</v>
      </c>
      <c r="J158" s="40">
        <v>165.6</v>
      </c>
      <c r="K158" s="41" t="s">
        <v>79</v>
      </c>
      <c r="L158" s="40"/>
    </row>
    <row r="159" spans="1:12" ht="14.5" x14ac:dyDescent="0.35">
      <c r="A159" s="23"/>
      <c r="B159" s="15"/>
      <c r="C159" s="11"/>
      <c r="D159" s="6" t="s">
        <v>21</v>
      </c>
      <c r="E159" s="42" t="s">
        <v>82</v>
      </c>
      <c r="F159" s="43">
        <v>150</v>
      </c>
      <c r="G159" s="43">
        <v>1.58</v>
      </c>
      <c r="H159" s="43">
        <v>4.88</v>
      </c>
      <c r="I159" s="43">
        <v>6.83</v>
      </c>
      <c r="J159" s="43">
        <v>176.08</v>
      </c>
      <c r="K159" s="44" t="s">
        <v>81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17.5</v>
      </c>
      <c r="J160" s="43">
        <v>58</v>
      </c>
      <c r="K160" s="44" t="s">
        <v>45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2.2000000000000002</v>
      </c>
      <c r="H161" s="43">
        <v>0.3</v>
      </c>
      <c r="I161" s="43">
        <v>12.9</v>
      </c>
      <c r="J161" s="43">
        <v>63</v>
      </c>
      <c r="K161" s="44" t="s">
        <v>39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50</v>
      </c>
      <c r="F162" s="43">
        <v>100</v>
      </c>
      <c r="G162" s="43">
        <v>0.65</v>
      </c>
      <c r="H162" s="43">
        <v>0.65</v>
      </c>
      <c r="I162" s="43">
        <v>16.600000000000001</v>
      </c>
      <c r="J162" s="43">
        <v>59</v>
      </c>
      <c r="K162" s="44"/>
      <c r="L162" s="43"/>
    </row>
    <row r="163" spans="1:12" ht="14.5" x14ac:dyDescent="0.35">
      <c r="A163" s="23"/>
      <c r="B163" s="15"/>
      <c r="C163" s="11"/>
      <c r="D163" s="6" t="s">
        <v>23</v>
      </c>
      <c r="E163" s="42" t="s">
        <v>41</v>
      </c>
      <c r="F163" s="43">
        <v>30</v>
      </c>
      <c r="G163" s="43">
        <v>1.7</v>
      </c>
      <c r="H163" s="43">
        <v>0.3</v>
      </c>
      <c r="I163" s="43">
        <v>11.2</v>
      </c>
      <c r="J163" s="43">
        <v>54</v>
      </c>
      <c r="K163" s="44" t="s">
        <v>39</v>
      </c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17.829999999999998</v>
      </c>
      <c r="H165" s="19">
        <f t="shared" si="78"/>
        <v>18.21</v>
      </c>
      <c r="I165" s="19">
        <f t="shared" si="78"/>
        <v>88.33</v>
      </c>
      <c r="J165" s="19">
        <f t="shared" si="78"/>
        <v>575.68000000000006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 t="s">
        <v>51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620</v>
      </c>
      <c r="G176" s="32">
        <f t="shared" ref="G176" si="82">G165+G175</f>
        <v>17.829999999999998</v>
      </c>
      <c r="H176" s="32">
        <f t="shared" ref="H176" si="83">H165+H175</f>
        <v>18.21</v>
      </c>
      <c r="I176" s="32">
        <f t="shared" ref="I176" si="84">I165+I175</f>
        <v>88.33</v>
      </c>
      <c r="J176" s="32">
        <f t="shared" ref="J176:L176" si="85">J165+J175</f>
        <v>575.68000000000006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200</v>
      </c>
      <c r="G177" s="40">
        <v>10.199999999999999</v>
      </c>
      <c r="H177" s="40">
        <v>11</v>
      </c>
      <c r="I177" s="40">
        <v>19.7</v>
      </c>
      <c r="J177" s="40">
        <v>278</v>
      </c>
      <c r="K177" s="41" t="s">
        <v>62</v>
      </c>
      <c r="L177" s="40"/>
    </row>
    <row r="178" spans="1:12" ht="14.5" x14ac:dyDescent="0.35">
      <c r="A178" s="23"/>
      <c r="B178" s="15"/>
      <c r="C178" s="11"/>
      <c r="D178" s="6" t="s">
        <v>65</v>
      </c>
      <c r="E178" s="42" t="s">
        <v>64</v>
      </c>
      <c r="F178" s="43">
        <v>75</v>
      </c>
      <c r="G178" s="43">
        <v>4.5999999999999996</v>
      </c>
      <c r="H178" s="43">
        <v>4.8</v>
      </c>
      <c r="I178" s="43">
        <v>21.3</v>
      </c>
      <c r="J178" s="43">
        <v>119.5</v>
      </c>
      <c r="K178" s="44" t="s">
        <v>63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0.3</v>
      </c>
      <c r="H179" s="43">
        <v>0.1</v>
      </c>
      <c r="I179" s="43">
        <v>15.2</v>
      </c>
      <c r="J179" s="43">
        <v>65</v>
      </c>
      <c r="K179" s="44" t="s">
        <v>49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2.2000000000000002</v>
      </c>
      <c r="H180" s="43">
        <v>0.3</v>
      </c>
      <c r="I180" s="43">
        <v>12.9</v>
      </c>
      <c r="J180" s="43">
        <v>63</v>
      </c>
      <c r="K180" s="44" t="s">
        <v>39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23</v>
      </c>
      <c r="E182" s="42" t="s">
        <v>41</v>
      </c>
      <c r="F182" s="43">
        <v>30</v>
      </c>
      <c r="G182" s="43">
        <v>1.7</v>
      </c>
      <c r="H182" s="43">
        <v>0.3</v>
      </c>
      <c r="I182" s="43">
        <v>11.2</v>
      </c>
      <c r="J182" s="43">
        <v>54</v>
      </c>
      <c r="K182" s="44" t="s">
        <v>39</v>
      </c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19</v>
      </c>
      <c r="H184" s="19">
        <f t="shared" si="86"/>
        <v>16.5</v>
      </c>
      <c r="I184" s="19">
        <f t="shared" si="86"/>
        <v>80.300000000000011</v>
      </c>
      <c r="J184" s="19">
        <f t="shared" si="86"/>
        <v>579.5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535</v>
      </c>
      <c r="G195" s="32">
        <f t="shared" ref="G195" si="90">G184+G194</f>
        <v>19</v>
      </c>
      <c r="H195" s="32">
        <f t="shared" ref="H195" si="91">H184+H194</f>
        <v>16.5</v>
      </c>
      <c r="I195" s="32">
        <f t="shared" ref="I195" si="92">I184+I194</f>
        <v>80.300000000000011</v>
      </c>
      <c r="J195" s="32">
        <f t="shared" ref="J195:L195" si="93">J184+J194</f>
        <v>579.5</v>
      </c>
      <c r="K195" s="32"/>
      <c r="L195" s="32">
        <f t="shared" si="93"/>
        <v>0</v>
      </c>
    </row>
    <row r="196" spans="1:12" ht="13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18.130000000000003</v>
      </c>
      <c r="H196" s="34">
        <f t="shared" si="94"/>
        <v>18.739000000000004</v>
      </c>
      <c r="I196" s="34">
        <f t="shared" si="94"/>
        <v>74.862000000000009</v>
      </c>
      <c r="J196" s="34">
        <f t="shared" si="94"/>
        <v>548.31799999999998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2026-04-14T10:25:05Z</cp:lastPrinted>
  <dcterms:created xsi:type="dcterms:W3CDTF">2022-05-16T14:23:56Z</dcterms:created>
  <dcterms:modified xsi:type="dcterms:W3CDTF">2026-04-14T10:25:16Z</dcterms:modified>
</cp:coreProperties>
</file>